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<sst xmlns="http://schemas.openxmlformats.org/spreadsheetml/2006/main" count="61" uniqueCount="31">
  <si>
    <t>2021年10月特困人员保障情况统计表</t>
  </si>
  <si>
    <t>地区</t>
  </si>
  <si>
    <t>人 员 情 况</t>
  </si>
  <si>
    <t>总计
（人）</t>
  </si>
  <si>
    <t>保 障 标 准</t>
  </si>
  <si>
    <t>当月发放资金（万元)</t>
  </si>
  <si>
    <t>1至当月发放资金（万元)</t>
  </si>
  <si>
    <t>城市特困人员（人）</t>
  </si>
  <si>
    <t>合计</t>
  </si>
  <si>
    <t>农村特困人员（人）</t>
  </si>
  <si>
    <t>基本生活标准
（月人均/元）</t>
  </si>
  <si>
    <t>照料护理标准
（月人均/元）</t>
  </si>
  <si>
    <t>集中</t>
  </si>
  <si>
    <t>分散</t>
  </si>
  <si>
    <t>城市</t>
  </si>
  <si>
    <t>农村</t>
  </si>
  <si>
    <t>总计
（万元）</t>
  </si>
  <si>
    <t>集中供养</t>
  </si>
  <si>
    <t>分散供养</t>
  </si>
  <si>
    <t>自理</t>
  </si>
  <si>
    <t>半失
能</t>
  </si>
  <si>
    <t>失能</t>
  </si>
  <si>
    <t>半失能</t>
  </si>
  <si>
    <t>其中：
丧葬费</t>
  </si>
  <si>
    <t>白山市</t>
  </si>
  <si>
    <t>浑江区</t>
  </si>
  <si>
    <t>江源区</t>
  </si>
  <si>
    <t>临江市</t>
  </si>
  <si>
    <t>抚松县</t>
  </si>
  <si>
    <t>靖宇县</t>
  </si>
  <si>
    <t>长白县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</si>
</sst>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6" fillId="31" borderId="1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6"/>
  <sheetViews>
    <sheetView tabSelected="1" view="pageBreakPreview" zoomScale="80" zoomScaleNormal="75" zoomScaleSheetLayoutView="80" workbookViewId="0">
      <selection activeCell="AH11" sqref="AH11:AH12"/>
    </sheetView>
  </sheetViews>
  <sheetFormatPr defaultColWidth="9" defaultRowHeight="13.5"/>
  <cols>
    <col min="1" max="1" width="7.625" customWidth="1"/>
    <col min="2" max="2" width="5.79166666666667" customWidth="1"/>
    <col min="3" max="3" width="7.125" customWidth="1"/>
    <col min="4" max="4" width="5.94166666666667" customWidth="1"/>
    <col min="5" max="5" width="6.55" customWidth="1"/>
    <col min="6" max="6" width="6.4" customWidth="1"/>
    <col min="7" max="7" width="7.125" customWidth="1"/>
    <col min="8" max="8" width="6.39166666666667" customWidth="1"/>
    <col min="9" max="9" width="7.125" customWidth="1"/>
    <col min="10" max="10" width="6.4" customWidth="1"/>
    <col min="11" max="19" width="7.125" customWidth="1"/>
    <col min="20" max="22" width="8.375" customWidth="1"/>
    <col min="23" max="23" width="7.375" customWidth="1"/>
    <col min="24" max="24" width="7" customWidth="1"/>
    <col min="25" max="25" width="5.5" customWidth="1"/>
    <col min="26" max="26" width="5.625" customWidth="1"/>
    <col min="27" max="27" width="5.125" customWidth="1"/>
    <col min="28" max="39" width="8.625" customWidth="1"/>
  </cols>
  <sheetData>
    <row r="1" ht="101.1" customHeight="1" spans="1:3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3" ht="20.25" spans="1:29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="1" customFormat="1" ht="35.1" customHeight="1" spans="1:39">
      <c r="A4" s="6" t="s">
        <v>1</v>
      </c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0" t="s">
        <v>3</v>
      </c>
      <c r="U4" s="6" t="s">
        <v>4</v>
      </c>
      <c r="V4" s="6"/>
      <c r="W4" s="6"/>
      <c r="X4" s="6"/>
      <c r="Y4" s="6"/>
      <c r="Z4" s="6"/>
      <c r="AA4" s="6"/>
      <c r="AB4" s="6" t="s">
        <v>5</v>
      </c>
      <c r="AC4" s="6"/>
      <c r="AD4" s="6"/>
      <c r="AE4" s="6"/>
      <c r="AF4" s="6"/>
      <c r="AG4" s="6"/>
      <c r="AH4" s="6" t="s">
        <v>6</v>
      </c>
      <c r="AI4" s="6"/>
      <c r="AJ4" s="6"/>
      <c r="AK4" s="6"/>
      <c r="AL4" s="6"/>
      <c r="AM4" s="6"/>
    </row>
    <row r="5" s="1" customFormat="1" ht="35.1" customHeight="1" spans="1:39">
      <c r="A5" s="6"/>
      <c r="B5" s="6" t="s">
        <v>7</v>
      </c>
      <c r="C5" s="6"/>
      <c r="D5" s="6"/>
      <c r="E5" s="6"/>
      <c r="F5" s="6"/>
      <c r="G5" s="6"/>
      <c r="H5" s="6"/>
      <c r="I5" s="6"/>
      <c r="J5" s="8" t="s">
        <v>8</v>
      </c>
      <c r="K5" s="18" t="s">
        <v>9</v>
      </c>
      <c r="L5" s="19"/>
      <c r="M5" s="19"/>
      <c r="N5" s="19"/>
      <c r="O5" s="19"/>
      <c r="P5" s="19"/>
      <c r="Q5" s="19"/>
      <c r="R5" s="21"/>
      <c r="S5" s="8" t="s">
        <v>8</v>
      </c>
      <c r="T5" s="22"/>
      <c r="U5" s="23" t="s">
        <v>10</v>
      </c>
      <c r="V5" s="23"/>
      <c r="W5" s="23"/>
      <c r="X5" s="23"/>
      <c r="Y5" s="23" t="s">
        <v>11</v>
      </c>
      <c r="Z5" s="7"/>
      <c r="AA5" s="7"/>
      <c r="AB5" s="22" t="s">
        <v>12</v>
      </c>
      <c r="AC5" s="22" t="s">
        <v>13</v>
      </c>
      <c r="AD5" s="24" t="s">
        <v>14</v>
      </c>
      <c r="AE5" s="6" t="s">
        <v>15</v>
      </c>
      <c r="AF5" s="26" t="s">
        <v>16</v>
      </c>
      <c r="AG5" s="33"/>
      <c r="AH5" s="22" t="s">
        <v>12</v>
      </c>
      <c r="AI5" s="22" t="s">
        <v>13</v>
      </c>
      <c r="AJ5" s="24" t="s">
        <v>14</v>
      </c>
      <c r="AK5" s="6" t="s">
        <v>15</v>
      </c>
      <c r="AL5" s="26" t="s">
        <v>16</v>
      </c>
      <c r="AM5" s="33"/>
    </row>
    <row r="6" s="1" customFormat="1" ht="35.1" customHeight="1" spans="1:39">
      <c r="A6" s="6"/>
      <c r="B6" s="7" t="s">
        <v>17</v>
      </c>
      <c r="C6" s="7"/>
      <c r="D6" s="7"/>
      <c r="E6" s="7"/>
      <c r="F6" s="7" t="s">
        <v>18</v>
      </c>
      <c r="G6" s="7"/>
      <c r="H6" s="7"/>
      <c r="I6" s="7"/>
      <c r="J6" s="8"/>
      <c r="K6" s="7" t="s">
        <v>17</v>
      </c>
      <c r="L6" s="7"/>
      <c r="M6" s="7"/>
      <c r="N6" s="7"/>
      <c r="O6" s="7" t="s">
        <v>18</v>
      </c>
      <c r="P6" s="7"/>
      <c r="Q6" s="7"/>
      <c r="R6" s="7"/>
      <c r="S6" s="8"/>
      <c r="T6" s="22"/>
      <c r="U6" s="7" t="s">
        <v>12</v>
      </c>
      <c r="V6" s="7"/>
      <c r="W6" s="23" t="s">
        <v>13</v>
      </c>
      <c r="X6" s="23"/>
      <c r="Y6" s="7" t="s">
        <v>19</v>
      </c>
      <c r="Z6" s="23" t="s">
        <v>20</v>
      </c>
      <c r="AA6" s="7" t="s">
        <v>21</v>
      </c>
      <c r="AB6" s="22"/>
      <c r="AC6" s="22"/>
      <c r="AD6" s="6"/>
      <c r="AE6" s="6"/>
      <c r="AF6" s="26"/>
      <c r="AG6" s="33"/>
      <c r="AH6" s="22"/>
      <c r="AI6" s="22"/>
      <c r="AJ6" s="6"/>
      <c r="AK6" s="6"/>
      <c r="AL6" s="26"/>
      <c r="AM6" s="33"/>
    </row>
    <row r="7" s="1" customFormat="1" ht="35.1" customHeight="1" spans="1:39">
      <c r="A7" s="6"/>
      <c r="B7" s="8" t="s">
        <v>19</v>
      </c>
      <c r="C7" s="8" t="s">
        <v>22</v>
      </c>
      <c r="D7" s="8" t="s">
        <v>21</v>
      </c>
      <c r="E7" s="8" t="s">
        <v>8</v>
      </c>
      <c r="F7" s="8" t="s">
        <v>19</v>
      </c>
      <c r="G7" s="8" t="s">
        <v>22</v>
      </c>
      <c r="H7" s="8" t="s">
        <v>21</v>
      </c>
      <c r="I7" s="8" t="s">
        <v>8</v>
      </c>
      <c r="J7" s="8"/>
      <c r="K7" s="8" t="s">
        <v>19</v>
      </c>
      <c r="L7" s="8" t="s">
        <v>22</v>
      </c>
      <c r="M7" s="8" t="s">
        <v>21</v>
      </c>
      <c r="N7" s="8" t="s">
        <v>8</v>
      </c>
      <c r="O7" s="8" t="s">
        <v>19</v>
      </c>
      <c r="P7" s="8" t="s">
        <v>22</v>
      </c>
      <c r="Q7" s="8" t="s">
        <v>21</v>
      </c>
      <c r="R7" s="8" t="s">
        <v>8</v>
      </c>
      <c r="S7" s="8"/>
      <c r="T7" s="24"/>
      <c r="U7" s="7" t="s">
        <v>14</v>
      </c>
      <c r="V7" s="7" t="s">
        <v>15</v>
      </c>
      <c r="W7" s="7" t="s">
        <v>14</v>
      </c>
      <c r="X7" s="7" t="s">
        <v>15</v>
      </c>
      <c r="Y7" s="7"/>
      <c r="Z7" s="7"/>
      <c r="AA7" s="7"/>
      <c r="AB7" s="24"/>
      <c r="AC7" s="24"/>
      <c r="AD7" s="6"/>
      <c r="AE7" s="6"/>
      <c r="AF7" s="27"/>
      <c r="AG7" s="23" t="s">
        <v>23</v>
      </c>
      <c r="AH7" s="24"/>
      <c r="AI7" s="24"/>
      <c r="AJ7" s="6"/>
      <c r="AK7" s="6"/>
      <c r="AL7" s="27"/>
      <c r="AM7" s="23" t="s">
        <v>23</v>
      </c>
    </row>
    <row r="8" s="1" customFormat="1" ht="35.1" customHeight="1" spans="1:39">
      <c r="A8" s="7" t="s">
        <v>24</v>
      </c>
      <c r="B8" s="9">
        <v>83</v>
      </c>
      <c r="C8" s="8">
        <v>43</v>
      </c>
      <c r="D8" s="8">
        <v>33</v>
      </c>
      <c r="E8" s="8">
        <v>159</v>
      </c>
      <c r="F8" s="8">
        <v>156</v>
      </c>
      <c r="G8" s="8">
        <v>62</v>
      </c>
      <c r="H8" s="8">
        <v>45</v>
      </c>
      <c r="I8" s="8">
        <v>263</v>
      </c>
      <c r="J8" s="8">
        <v>422</v>
      </c>
      <c r="K8" s="8">
        <v>345</v>
      </c>
      <c r="L8" s="8">
        <v>208</v>
      </c>
      <c r="M8" s="8">
        <v>94</v>
      </c>
      <c r="N8" s="8">
        <v>647</v>
      </c>
      <c r="O8" s="8">
        <v>1533</v>
      </c>
      <c r="P8" s="8">
        <v>283</v>
      </c>
      <c r="Q8" s="8">
        <v>105</v>
      </c>
      <c r="R8" s="8">
        <v>1921</v>
      </c>
      <c r="S8" s="8">
        <v>2568</v>
      </c>
      <c r="T8" s="7">
        <v>2990</v>
      </c>
      <c r="U8" s="7">
        <v>1080</v>
      </c>
      <c r="V8" s="7">
        <v>680</v>
      </c>
      <c r="W8" s="8">
        <v>710</v>
      </c>
      <c r="X8" s="8">
        <v>442</v>
      </c>
      <c r="Y8" s="8">
        <v>160</v>
      </c>
      <c r="Z8" s="8">
        <v>320</v>
      </c>
      <c r="AA8" s="8">
        <v>480</v>
      </c>
      <c r="AB8" s="8">
        <v>81.72</v>
      </c>
      <c r="AC8" s="8">
        <v>150.48</v>
      </c>
      <c r="AD8" s="8">
        <v>45.55</v>
      </c>
      <c r="AE8" s="8">
        <v>186.65</v>
      </c>
      <c r="AF8" s="8">
        <v>232.2</v>
      </c>
      <c r="AG8" s="8">
        <v>0.3</v>
      </c>
      <c r="AH8" s="34">
        <v>689.59</v>
      </c>
      <c r="AI8" s="34">
        <v>1450.31</v>
      </c>
      <c r="AJ8" s="34">
        <v>388.95</v>
      </c>
      <c r="AK8" s="34">
        <v>1750.95</v>
      </c>
      <c r="AL8" s="8">
        <v>2139.9</v>
      </c>
      <c r="AM8" s="8">
        <v>29.46</v>
      </c>
    </row>
    <row r="9" ht="35.1" customHeight="1" spans="1:39">
      <c r="A9" s="10" t="s">
        <v>25</v>
      </c>
      <c r="B9" s="11">
        <v>60</v>
      </c>
      <c r="C9" s="12">
        <v>15</v>
      </c>
      <c r="D9" s="12">
        <v>5</v>
      </c>
      <c r="E9" s="12">
        <v>80</v>
      </c>
      <c r="F9" s="12">
        <v>64</v>
      </c>
      <c r="G9" s="12">
        <v>6</v>
      </c>
      <c r="H9" s="12">
        <v>5</v>
      </c>
      <c r="I9" s="12">
        <v>75</v>
      </c>
      <c r="J9" s="12">
        <v>155</v>
      </c>
      <c r="K9" s="12">
        <v>71</v>
      </c>
      <c r="L9" s="12">
        <v>7</v>
      </c>
      <c r="M9" s="12">
        <v>8</v>
      </c>
      <c r="N9" s="12">
        <v>86</v>
      </c>
      <c r="O9" s="12">
        <v>219</v>
      </c>
      <c r="P9" s="12">
        <v>10</v>
      </c>
      <c r="Q9" s="12">
        <v>10</v>
      </c>
      <c r="R9" s="12">
        <v>239</v>
      </c>
      <c r="S9" s="12">
        <v>325</v>
      </c>
      <c r="T9" s="12">
        <v>480</v>
      </c>
      <c r="U9" s="12">
        <v>1080</v>
      </c>
      <c r="V9" s="12">
        <v>680</v>
      </c>
      <c r="W9" s="12">
        <v>710</v>
      </c>
      <c r="X9" s="12">
        <v>442</v>
      </c>
      <c r="Y9" s="12">
        <v>160</v>
      </c>
      <c r="Z9" s="12">
        <v>320</v>
      </c>
      <c r="AA9" s="12">
        <v>480</v>
      </c>
      <c r="AB9" s="12">
        <v>17.99</v>
      </c>
      <c r="AC9" s="12">
        <v>21.87</v>
      </c>
      <c r="AD9" s="12">
        <v>17.18</v>
      </c>
      <c r="AE9" s="12">
        <v>22.68</v>
      </c>
      <c r="AF9" s="12">
        <v>39.86</v>
      </c>
      <c r="AG9" s="12">
        <v>0</v>
      </c>
      <c r="AH9" s="35">
        <v>146.26</v>
      </c>
      <c r="AI9" s="35">
        <v>213.85</v>
      </c>
      <c r="AJ9" s="35">
        <v>143.85</v>
      </c>
      <c r="AK9" s="35">
        <v>216.26</v>
      </c>
      <c r="AL9" s="35">
        <v>360.11</v>
      </c>
      <c r="AM9" s="12">
        <v>0</v>
      </c>
    </row>
    <row r="10" customFormat="1" ht="35.1" customHeight="1" spans="1:39">
      <c r="A10" s="10" t="s">
        <v>26</v>
      </c>
      <c r="B10" s="11">
        <v>0</v>
      </c>
      <c r="C10" s="12">
        <v>2</v>
      </c>
      <c r="D10" s="12">
        <v>2</v>
      </c>
      <c r="E10" s="12">
        <v>4</v>
      </c>
      <c r="F10" s="12">
        <v>0</v>
      </c>
      <c r="G10" s="12">
        <v>1</v>
      </c>
      <c r="H10" s="12">
        <v>0</v>
      </c>
      <c r="I10" s="12">
        <v>1</v>
      </c>
      <c r="J10" s="12">
        <f t="shared" ref="J10:J14" si="0">E10+I10</f>
        <v>5</v>
      </c>
      <c r="K10" s="12">
        <v>43</v>
      </c>
      <c r="L10" s="12">
        <v>35</v>
      </c>
      <c r="M10" s="12">
        <v>9</v>
      </c>
      <c r="N10" s="12">
        <f>M10+L10+K10</f>
        <v>87</v>
      </c>
      <c r="O10" s="12">
        <v>311</v>
      </c>
      <c r="P10" s="12">
        <v>77</v>
      </c>
      <c r="Q10" s="12">
        <v>14</v>
      </c>
      <c r="R10" s="12">
        <f>Q10+P10+O10</f>
        <v>402</v>
      </c>
      <c r="S10" s="12">
        <f t="shared" ref="S10:S14" si="1">N10+R10</f>
        <v>489</v>
      </c>
      <c r="T10" s="12">
        <f t="shared" ref="T10:T14" si="2">J10+S10</f>
        <v>494</v>
      </c>
      <c r="U10" s="10">
        <v>1080</v>
      </c>
      <c r="V10" s="10">
        <v>680</v>
      </c>
      <c r="W10" s="12">
        <v>710</v>
      </c>
      <c r="X10" s="12">
        <v>442</v>
      </c>
      <c r="Y10" s="10">
        <v>160</v>
      </c>
      <c r="Z10" s="10">
        <v>320</v>
      </c>
      <c r="AA10" s="10">
        <v>480</v>
      </c>
      <c r="AB10" s="12">
        <v>8.8</v>
      </c>
      <c r="AC10" s="12">
        <v>26.19</v>
      </c>
      <c r="AD10" s="12">
        <v>0.7</v>
      </c>
      <c r="AE10" s="12">
        <v>34.29</v>
      </c>
      <c r="AF10" s="12">
        <v>34.99</v>
      </c>
      <c r="AG10" s="12">
        <v>0</v>
      </c>
      <c r="AH10" s="12">
        <v>72.19</v>
      </c>
      <c r="AI10" s="12">
        <v>256.55</v>
      </c>
      <c r="AJ10" s="12">
        <v>6.1</v>
      </c>
      <c r="AK10" s="12">
        <v>322.64</v>
      </c>
      <c r="AL10" s="12">
        <v>328.74</v>
      </c>
      <c r="AM10" s="12">
        <v>0</v>
      </c>
    </row>
    <row r="11" ht="35.1" customHeight="1" spans="1:39">
      <c r="A11" s="10" t="s">
        <v>27</v>
      </c>
      <c r="B11" s="13">
        <v>5</v>
      </c>
      <c r="C11" s="14">
        <v>5</v>
      </c>
      <c r="D11" s="14">
        <v>5</v>
      </c>
      <c r="E11" s="14">
        <f>B11+C11+D11</f>
        <v>15</v>
      </c>
      <c r="F11" s="14">
        <v>25</v>
      </c>
      <c r="G11" s="14">
        <v>7</v>
      </c>
      <c r="H11" s="14">
        <v>12</v>
      </c>
      <c r="I11" s="14">
        <f>F11+G11+H11</f>
        <v>44</v>
      </c>
      <c r="J11" s="14">
        <f t="shared" si="0"/>
        <v>59</v>
      </c>
      <c r="K11" s="14">
        <v>79</v>
      </c>
      <c r="L11" s="14">
        <v>30</v>
      </c>
      <c r="M11" s="14">
        <v>17</v>
      </c>
      <c r="N11" s="14">
        <f>K11+L11+M11</f>
        <v>126</v>
      </c>
      <c r="O11" s="14">
        <v>278</v>
      </c>
      <c r="P11" s="14">
        <v>32</v>
      </c>
      <c r="Q11" s="14">
        <v>28</v>
      </c>
      <c r="R11" s="14">
        <f>O11+P11+Q11</f>
        <v>338</v>
      </c>
      <c r="S11" s="14">
        <f t="shared" si="1"/>
        <v>464</v>
      </c>
      <c r="T11" s="14">
        <f t="shared" si="2"/>
        <v>523</v>
      </c>
      <c r="U11" s="14">
        <v>1040</v>
      </c>
      <c r="V11" s="14">
        <v>680</v>
      </c>
      <c r="W11" s="14">
        <v>676</v>
      </c>
      <c r="X11" s="14">
        <v>442</v>
      </c>
      <c r="Y11" s="14">
        <v>148</v>
      </c>
      <c r="Z11" s="14">
        <v>296</v>
      </c>
      <c r="AA11" s="14">
        <v>444</v>
      </c>
      <c r="AB11" s="28">
        <v>13.76</v>
      </c>
      <c r="AC11" s="28">
        <v>25.53</v>
      </c>
      <c r="AD11" s="28">
        <v>6.12</v>
      </c>
      <c r="AE11" s="28">
        <v>33.17</v>
      </c>
      <c r="AF11" s="28">
        <v>39.29</v>
      </c>
      <c r="AG11" s="28">
        <v>0.3</v>
      </c>
      <c r="AH11" s="35">
        <v>111.57</v>
      </c>
      <c r="AI11" s="35">
        <v>249.04</v>
      </c>
      <c r="AJ11" s="35">
        <v>52.89</v>
      </c>
      <c r="AK11" s="35">
        <v>307.72</v>
      </c>
      <c r="AL11" s="35">
        <v>360.61</v>
      </c>
      <c r="AM11" s="35">
        <v>5.46</v>
      </c>
    </row>
    <row r="12" ht="35.1" customHeight="1" spans="1:39">
      <c r="A12" s="10" t="s">
        <v>28</v>
      </c>
      <c r="B12" s="11">
        <v>8</v>
      </c>
      <c r="C12" s="12">
        <v>15</v>
      </c>
      <c r="D12" s="12">
        <v>10</v>
      </c>
      <c r="E12" s="12">
        <v>33</v>
      </c>
      <c r="F12" s="12">
        <v>42</v>
      </c>
      <c r="G12" s="12">
        <v>34</v>
      </c>
      <c r="H12" s="12">
        <v>12</v>
      </c>
      <c r="I12" s="12">
        <v>88</v>
      </c>
      <c r="J12" s="12">
        <v>121</v>
      </c>
      <c r="K12" s="12">
        <v>68</v>
      </c>
      <c r="L12" s="12">
        <v>62</v>
      </c>
      <c r="M12" s="12">
        <v>23</v>
      </c>
      <c r="N12" s="12">
        <v>153</v>
      </c>
      <c r="O12" s="12">
        <v>355</v>
      </c>
      <c r="P12" s="12">
        <v>105</v>
      </c>
      <c r="Q12" s="12">
        <v>23</v>
      </c>
      <c r="R12" s="12">
        <v>483</v>
      </c>
      <c r="S12" s="12">
        <v>636</v>
      </c>
      <c r="T12" s="12">
        <v>757</v>
      </c>
      <c r="U12" s="12">
        <v>960</v>
      </c>
      <c r="V12" s="12">
        <v>690</v>
      </c>
      <c r="W12" s="12">
        <v>624</v>
      </c>
      <c r="X12" s="12">
        <v>449</v>
      </c>
      <c r="Y12" s="12">
        <v>158</v>
      </c>
      <c r="Z12" s="12">
        <v>316</v>
      </c>
      <c r="AA12" s="12">
        <v>474</v>
      </c>
      <c r="AB12" s="12">
        <v>19.02</v>
      </c>
      <c r="AC12" s="29">
        <v>39.8</v>
      </c>
      <c r="AD12" s="29">
        <v>12.1</v>
      </c>
      <c r="AE12" s="12">
        <v>46.72</v>
      </c>
      <c r="AF12" s="28">
        <v>58.82</v>
      </c>
      <c r="AG12" s="31">
        <v>0</v>
      </c>
      <c r="AH12" s="25">
        <v>170.29</v>
      </c>
      <c r="AI12" s="25">
        <v>386.51</v>
      </c>
      <c r="AJ12" s="25">
        <v>107.36</v>
      </c>
      <c r="AK12" s="25">
        <v>449.44</v>
      </c>
      <c r="AL12" s="36">
        <v>556.8</v>
      </c>
      <c r="AM12" s="35">
        <v>15.16</v>
      </c>
    </row>
    <row r="13" s="2" customFormat="1" ht="35.1" customHeight="1" spans="1:39">
      <c r="A13" s="10" t="s">
        <v>29</v>
      </c>
      <c r="B13" s="11">
        <v>3</v>
      </c>
      <c r="C13" s="12">
        <v>4</v>
      </c>
      <c r="D13" s="12">
        <v>4</v>
      </c>
      <c r="E13" s="12">
        <v>11</v>
      </c>
      <c r="F13" s="12">
        <v>25</v>
      </c>
      <c r="G13" s="12">
        <v>14</v>
      </c>
      <c r="H13" s="12">
        <v>13</v>
      </c>
      <c r="I13" s="12">
        <v>52</v>
      </c>
      <c r="J13" s="12">
        <v>63</v>
      </c>
      <c r="K13" s="12">
        <v>38</v>
      </c>
      <c r="L13" s="12">
        <v>44</v>
      </c>
      <c r="M13" s="12">
        <v>21</v>
      </c>
      <c r="N13" s="12">
        <v>103</v>
      </c>
      <c r="O13" s="12">
        <v>256</v>
      </c>
      <c r="P13" s="12">
        <v>30</v>
      </c>
      <c r="Q13" s="12">
        <v>15</v>
      </c>
      <c r="R13" s="12">
        <v>301</v>
      </c>
      <c r="S13" s="12">
        <v>404</v>
      </c>
      <c r="T13" s="12">
        <v>467</v>
      </c>
      <c r="U13" s="25">
        <v>1040</v>
      </c>
      <c r="V13" s="25">
        <v>680</v>
      </c>
      <c r="W13" s="12">
        <v>780</v>
      </c>
      <c r="X13" s="12">
        <v>510</v>
      </c>
      <c r="Y13" s="12">
        <v>150</v>
      </c>
      <c r="Z13" s="12">
        <v>300</v>
      </c>
      <c r="AA13" s="12">
        <v>450</v>
      </c>
      <c r="AB13" s="30">
        <v>11.38785</v>
      </c>
      <c r="AC13" s="30">
        <v>26.387325</v>
      </c>
      <c r="AD13" s="30">
        <v>6.958075</v>
      </c>
      <c r="AE13" s="30">
        <v>30.8171</v>
      </c>
      <c r="AF13" s="31">
        <f>AE13+AD13</f>
        <v>37.775175</v>
      </c>
      <c r="AG13" s="29">
        <v>0</v>
      </c>
      <c r="AH13" s="36">
        <v>94.7294</v>
      </c>
      <c r="AI13" s="36">
        <v>232.63815</v>
      </c>
      <c r="AJ13" s="36">
        <v>56.414775</v>
      </c>
      <c r="AK13" s="36">
        <v>270.952775</v>
      </c>
      <c r="AL13" s="36">
        <v>327.36755</v>
      </c>
      <c r="AM13" s="29">
        <v>0</v>
      </c>
    </row>
    <row r="14" s="2" customFormat="1" ht="35.1" customHeight="1" spans="1:39">
      <c r="A14" s="10" t="s">
        <v>30</v>
      </c>
      <c r="B14" s="15">
        <v>7</v>
      </c>
      <c r="C14" s="10">
        <v>2</v>
      </c>
      <c r="D14" s="10">
        <v>7</v>
      </c>
      <c r="E14" s="10">
        <f>SUM(B14:D14)</f>
        <v>16</v>
      </c>
      <c r="F14" s="10">
        <v>0</v>
      </c>
      <c r="G14" s="10">
        <v>0</v>
      </c>
      <c r="H14" s="10">
        <v>3</v>
      </c>
      <c r="I14" s="10">
        <f>SUM(F14:H14)</f>
        <v>3</v>
      </c>
      <c r="J14" s="10">
        <f t="shared" si="0"/>
        <v>19</v>
      </c>
      <c r="K14" s="10">
        <v>46</v>
      </c>
      <c r="L14" s="10">
        <v>30</v>
      </c>
      <c r="M14" s="10">
        <v>16</v>
      </c>
      <c r="N14" s="10">
        <f>SUM(K14:M14)</f>
        <v>92</v>
      </c>
      <c r="O14" s="10">
        <v>114</v>
      </c>
      <c r="P14" s="10">
        <v>29</v>
      </c>
      <c r="Q14" s="10">
        <v>15</v>
      </c>
      <c r="R14" s="10">
        <f>SUM(O14:Q14)</f>
        <v>158</v>
      </c>
      <c r="S14" s="10">
        <f t="shared" si="1"/>
        <v>250</v>
      </c>
      <c r="T14" s="10">
        <f t="shared" si="2"/>
        <v>269</v>
      </c>
      <c r="U14" s="10">
        <v>1040</v>
      </c>
      <c r="V14" s="10">
        <v>680</v>
      </c>
      <c r="W14" s="10">
        <v>680</v>
      </c>
      <c r="X14" s="10">
        <v>445</v>
      </c>
      <c r="Y14" s="10">
        <v>150</v>
      </c>
      <c r="Z14" s="10">
        <v>300</v>
      </c>
      <c r="AA14" s="10">
        <v>445</v>
      </c>
      <c r="AB14" s="32">
        <v>10.76</v>
      </c>
      <c r="AC14" s="32">
        <v>10.7</v>
      </c>
      <c r="AD14" s="32">
        <v>2.49</v>
      </c>
      <c r="AE14" s="32">
        <v>18.97</v>
      </c>
      <c r="AF14" s="10">
        <v>21.46</v>
      </c>
      <c r="AG14" s="10">
        <v>0</v>
      </c>
      <c r="AH14" s="32">
        <v>94.55</v>
      </c>
      <c r="AI14" s="32">
        <v>111.72</v>
      </c>
      <c r="AJ14" s="32">
        <v>22.33</v>
      </c>
      <c r="AK14" s="32">
        <v>183.94</v>
      </c>
      <c r="AL14" s="10">
        <v>206.27</v>
      </c>
      <c r="AM14" s="10">
        <v>8.84</v>
      </c>
    </row>
    <row r="15" spans="1:3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ht="80.1" customHeight="1" spans="1:3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</sheetData>
  <mergeCells count="33">
    <mergeCell ref="A1:AM1"/>
    <mergeCell ref="B4:S4"/>
    <mergeCell ref="U4:AA4"/>
    <mergeCell ref="AB4:AG4"/>
    <mergeCell ref="AH4:AM4"/>
    <mergeCell ref="B5:I5"/>
    <mergeCell ref="K5:R5"/>
    <mergeCell ref="U5:X5"/>
    <mergeCell ref="Y5:AA5"/>
    <mergeCell ref="B6:E6"/>
    <mergeCell ref="F6:I6"/>
    <mergeCell ref="K6:N6"/>
    <mergeCell ref="O6:R6"/>
    <mergeCell ref="U6:V6"/>
    <mergeCell ref="W6:X6"/>
    <mergeCell ref="A4:A7"/>
    <mergeCell ref="J5:J7"/>
    <mergeCell ref="S5:S7"/>
    <mergeCell ref="T4:T7"/>
    <mergeCell ref="Y6:Y7"/>
    <mergeCell ref="Z6:Z7"/>
    <mergeCell ref="AA6:AA7"/>
    <mergeCell ref="AB5:AB7"/>
    <mergeCell ref="AC5:AC7"/>
    <mergeCell ref="AD5:AD7"/>
    <mergeCell ref="AE5:AE7"/>
    <mergeCell ref="AH5:AH7"/>
    <mergeCell ref="AI5:AI7"/>
    <mergeCell ref="AJ5:AJ7"/>
    <mergeCell ref="AK5:AK7"/>
    <mergeCell ref="AF5:AG6"/>
    <mergeCell ref="AL5:AM6"/>
    <mergeCell ref="A15:AG16"/>
  </mergeCells>
  <pageMargins left="0.393055555555556" right="0.393055555555556" top="0.786805555555556" bottom="0.786805555555556" header="0.511805555555556" footer="0.511805555555556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筱纹</cp:lastModifiedBy>
  <dcterms:created xsi:type="dcterms:W3CDTF">2018-02-06T01:10:00Z</dcterms:created>
  <dcterms:modified xsi:type="dcterms:W3CDTF">2021-10-29T08:25:46Z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11</vt:lpwstr>
  </property>
  <property fmtid="{D5CDD505-2E9C-101B-9397-08002B2CF9AE}" pid="4" name="ICV">
    <vt:lpwstr>6A702AB16FF340B3AF93345ED82FBC50</vt:lpwstr>
  </property>
</Properties>
</file>